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DETERMINE\"/>
    </mc:Choice>
  </mc:AlternateContent>
  <xr:revisionPtr revIDLastSave="0" documentId="8_{200FC0CE-CA37-4A30-9078-5C7FFF62F2AF}" xr6:coauthVersionLast="47" xr6:coauthVersionMax="47" xr10:uidLastSave="{00000000-0000-0000-0000-000000000000}"/>
  <bookViews>
    <workbookView xWindow="-120" yWindow="-120" windowWidth="29040" windowHeight="15840" xr2:uid="{B9D887B7-5441-4120-AB8C-856DC72B71C7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7" i="1" l="1"/>
  <c r="C20" i="1"/>
  <c r="C16" i="1"/>
  <c r="C11" i="1"/>
  <c r="C10" i="1"/>
  <c r="C27" i="1" s="1"/>
</calcChain>
</file>

<file path=xl/sharedStrings.xml><?xml version="1.0" encoding="utf-8"?>
<sst xmlns="http://schemas.openxmlformats.org/spreadsheetml/2006/main" count="126" uniqueCount="75">
  <si>
    <t>PERONALE</t>
  </si>
  <si>
    <t>281.01</t>
  </si>
  <si>
    <t>540.03</t>
  </si>
  <si>
    <t>541.01</t>
  </si>
  <si>
    <t>800.04</t>
  </si>
  <si>
    <t>800.05</t>
  </si>
  <si>
    <t>1320.05</t>
  </si>
  <si>
    <t>1321.04</t>
  </si>
  <si>
    <t>1580.02</t>
  </si>
  <si>
    <t>2640.07</t>
  </si>
  <si>
    <t>2641.07</t>
  </si>
  <si>
    <t>4460.03</t>
  </si>
  <si>
    <t>4720.02</t>
  </si>
  <si>
    <t>9660.6</t>
  </si>
  <si>
    <t>9660.07</t>
  </si>
  <si>
    <t>9920.02</t>
  </si>
  <si>
    <t>2640.06</t>
  </si>
  <si>
    <t>Cap. Contrib.</t>
  </si>
  <si>
    <t>Cap. Irap</t>
  </si>
  <si>
    <t>Emolum dal 2019 al 2021</t>
  </si>
  <si>
    <t>Totale complessivo</t>
  </si>
  <si>
    <t>290.03</t>
  </si>
  <si>
    <t>500.03</t>
  </si>
  <si>
    <t>760.02</t>
  </si>
  <si>
    <t>1020.01</t>
  </si>
  <si>
    <t>1330.00</t>
  </si>
  <si>
    <t>1540.00</t>
  </si>
  <si>
    <t>1331.00</t>
  </si>
  <si>
    <t>1540.02</t>
  </si>
  <si>
    <t>1590.00</t>
  </si>
  <si>
    <t>1800.00</t>
  </si>
  <si>
    <t>2650.00</t>
  </si>
  <si>
    <t>2860.00</t>
  </si>
  <si>
    <t>2651.01</t>
  </si>
  <si>
    <t>2862.00</t>
  </si>
  <si>
    <t>4730.00</t>
  </si>
  <si>
    <t>4940.00</t>
  </si>
  <si>
    <t>4470.00</t>
  </si>
  <si>
    <t>4680.00</t>
  </si>
  <si>
    <t>9880.00</t>
  </si>
  <si>
    <t>9670.00</t>
  </si>
  <si>
    <t>9670.01</t>
  </si>
  <si>
    <t>9880.02</t>
  </si>
  <si>
    <t>9930.00</t>
  </si>
  <si>
    <t>10140.00</t>
  </si>
  <si>
    <t>290.00</t>
  </si>
  <si>
    <t>500.00</t>
  </si>
  <si>
    <t>550.00</t>
  </si>
  <si>
    <t>760.00</t>
  </si>
  <si>
    <t>551.00</t>
  </si>
  <si>
    <t>810.00</t>
  </si>
  <si>
    <t>1020.00</t>
  </si>
  <si>
    <t>811.00</t>
  </si>
  <si>
    <t>2650.03</t>
  </si>
  <si>
    <t>2860.04</t>
  </si>
  <si>
    <t>Emolum dal 01.01.22 al 30.11.22</t>
  </si>
  <si>
    <t>280.00</t>
  </si>
  <si>
    <t>281.00</t>
  </si>
  <si>
    <t>540.00</t>
  </si>
  <si>
    <t>541.00</t>
  </si>
  <si>
    <t>800.00</t>
  </si>
  <si>
    <t>800.02</t>
  </si>
  <si>
    <t>1320.00</t>
  </si>
  <si>
    <t>1580.00</t>
  </si>
  <si>
    <t>2640.00</t>
  </si>
  <si>
    <t>2641.03</t>
  </si>
  <si>
    <t>4460.00</t>
  </si>
  <si>
    <t>4720.00</t>
  </si>
  <si>
    <t>9660.00</t>
  </si>
  <si>
    <t>9660.01</t>
  </si>
  <si>
    <t>9920.00</t>
  </si>
  <si>
    <t>CAT</t>
  </si>
  <si>
    <t>CAPITOLI AUMENTI CONTRATTUALI  2019/2022</t>
  </si>
  <si>
    <t>Capitoli</t>
  </si>
  <si>
    <t>DIPENDENTI COMUNALI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</si>
</sst>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/>
    <xf numFmtId="0" fontId="0" fillId="0" borderId="1" xfId="0" applyBorder="1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CBCA2-BBB7-4CE5-A027-0E2AC66140EA}">
  <dimension ref="A1:K28"/>
  <sheetViews>
    <sheetView tabSelected="1" workbookViewId="0">
      <selection activeCell="D25" sqref="D25"/>
    </sheetView>
  </sheetViews>
  <sheetFormatPr defaultRowHeight="15" x14ac:dyDescent="0.25"/>
  <cols>
    <col min="1" max="1" width="22.7109375" customWidth="1"/>
    <col min="2" max="2" width="5.5703125" customWidth="1"/>
    <col min="3" max="3" width="11.28515625" customWidth="1"/>
    <col min="4" max="4" width="9" customWidth="1"/>
    <col min="5" max="5" width="10.140625" customWidth="1"/>
    <col min="6" max="7" width="9.7109375" customWidth="1"/>
    <col min="8" max="8" width="11" customWidth="1"/>
    <col min="9" max="9" width="9.28515625" customWidth="1"/>
    <col min="10" max="10" width="8.5703125" customWidth="1"/>
  </cols>
  <sheetData>
    <row r="1" spans="1:11" x14ac:dyDescent="0.25">
      <c r="F1" t="s">
        <v>72</v>
      </c>
    </row>
    <row r="4" spans="1:11" ht="60" x14ac:dyDescent="0.25">
      <c r="A4" s="3" t="s">
        <v>0</v>
      </c>
      <c r="B4" s="3" t="s">
        <v>71</v>
      </c>
      <c r="C4" s="2" t="s">
        <v>19</v>
      </c>
      <c r="D4" s="2" t="s">
        <v>73</v>
      </c>
      <c r="E4" s="2" t="s">
        <v>17</v>
      </c>
      <c r="F4" s="2" t="s">
        <v>18</v>
      </c>
      <c r="G4" s="2"/>
      <c r="H4" s="2" t="s">
        <v>55</v>
      </c>
      <c r="I4" s="2" t="s">
        <v>73</v>
      </c>
      <c r="J4" s="2" t="s">
        <v>17</v>
      </c>
      <c r="K4" s="2" t="s">
        <v>18</v>
      </c>
    </row>
    <row r="5" spans="1:1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25">
      <c r="A6" s="2" t="s">
        <v>74</v>
      </c>
      <c r="B6" s="4"/>
      <c r="C6" s="5">
        <v>4295.6499999999996</v>
      </c>
      <c r="D6" s="4"/>
      <c r="E6" s="3" t="s">
        <v>45</v>
      </c>
      <c r="F6" s="3" t="s">
        <v>46</v>
      </c>
      <c r="G6" s="3"/>
      <c r="H6" s="5">
        <v>2666.29</v>
      </c>
      <c r="I6" s="5" t="s">
        <v>56</v>
      </c>
      <c r="J6" s="3" t="s">
        <v>45</v>
      </c>
      <c r="K6" s="3" t="s">
        <v>46</v>
      </c>
    </row>
    <row r="7" spans="1:11" x14ac:dyDescent="0.25">
      <c r="A7" s="2" t="s">
        <v>74</v>
      </c>
      <c r="B7" s="4"/>
      <c r="C7" s="5">
        <v>2336.75</v>
      </c>
      <c r="D7" s="4" t="s">
        <v>1</v>
      </c>
      <c r="E7" s="7" t="s">
        <v>21</v>
      </c>
      <c r="F7" s="7" t="s">
        <v>22</v>
      </c>
      <c r="G7" s="7"/>
      <c r="H7" s="5">
        <v>1523.04</v>
      </c>
      <c r="I7" s="5" t="s">
        <v>57</v>
      </c>
      <c r="J7" s="7" t="s">
        <v>21</v>
      </c>
      <c r="K7" s="7" t="s">
        <v>22</v>
      </c>
    </row>
    <row r="8" spans="1:11" x14ac:dyDescent="0.25">
      <c r="A8" s="2" t="s">
        <v>74</v>
      </c>
      <c r="B8" s="4"/>
      <c r="C8" s="5">
        <v>2190.5500000000002</v>
      </c>
      <c r="D8" s="4" t="s">
        <v>2</v>
      </c>
      <c r="E8" s="3" t="s">
        <v>47</v>
      </c>
      <c r="F8" s="3" t="s">
        <v>48</v>
      </c>
      <c r="G8" s="3"/>
      <c r="H8" s="5">
        <v>1507.78</v>
      </c>
      <c r="I8" s="5" t="s">
        <v>58</v>
      </c>
      <c r="J8" s="3" t="s">
        <v>47</v>
      </c>
      <c r="K8" s="3" t="s">
        <v>48</v>
      </c>
    </row>
    <row r="9" spans="1:11" x14ac:dyDescent="0.25">
      <c r="A9" s="2" t="s">
        <v>74</v>
      </c>
      <c r="B9" s="4"/>
      <c r="C9" s="5">
        <v>1108.48</v>
      </c>
      <c r="D9" s="4" t="s">
        <v>3</v>
      </c>
      <c r="E9" s="3" t="s">
        <v>49</v>
      </c>
      <c r="F9" s="3" t="s">
        <v>23</v>
      </c>
      <c r="G9" s="3"/>
      <c r="H9" s="5">
        <v>741.39</v>
      </c>
      <c r="I9" s="5" t="s">
        <v>59</v>
      </c>
      <c r="J9" s="3" t="s">
        <v>49</v>
      </c>
      <c r="K9" s="3" t="s">
        <v>23</v>
      </c>
    </row>
    <row r="10" spans="1:11" x14ac:dyDescent="0.25">
      <c r="A10" s="2" t="s">
        <v>74</v>
      </c>
      <c r="B10" s="4"/>
      <c r="C10" s="5">
        <f>806.52+179.92+31.92</f>
        <v>1018.3599999999999</v>
      </c>
      <c r="D10" s="4" t="s">
        <v>4</v>
      </c>
      <c r="E10" s="3" t="s">
        <v>50</v>
      </c>
      <c r="F10" s="3" t="s">
        <v>51</v>
      </c>
      <c r="G10" s="3"/>
      <c r="H10" s="5">
        <v>682.44</v>
      </c>
      <c r="I10" s="5" t="s">
        <v>60</v>
      </c>
      <c r="J10" s="3" t="s">
        <v>50</v>
      </c>
      <c r="K10" s="3" t="s">
        <v>51</v>
      </c>
    </row>
    <row r="11" spans="1:11" x14ac:dyDescent="0.25">
      <c r="A11" s="2" t="s">
        <v>74</v>
      </c>
      <c r="B11" s="4"/>
      <c r="C11" s="5">
        <f>16.14+110.3+400.01</f>
        <v>526.45000000000005</v>
      </c>
      <c r="D11" s="4" t="s">
        <v>5</v>
      </c>
      <c r="E11" s="3" t="s">
        <v>52</v>
      </c>
      <c r="F11" s="3" t="s">
        <v>24</v>
      </c>
      <c r="G11" s="3"/>
      <c r="H11" s="5">
        <v>338.47</v>
      </c>
      <c r="I11" s="5" t="s">
        <v>61</v>
      </c>
      <c r="J11" s="3" t="s">
        <v>52</v>
      </c>
      <c r="K11" s="3" t="s">
        <v>24</v>
      </c>
    </row>
    <row r="12" spans="1:11" x14ac:dyDescent="0.25">
      <c r="A12" s="2" t="s">
        <v>74</v>
      </c>
      <c r="B12" s="4"/>
      <c r="C12" s="5">
        <v>3668.96</v>
      </c>
      <c r="D12" s="4" t="s">
        <v>6</v>
      </c>
      <c r="E12" s="3" t="s">
        <v>25</v>
      </c>
      <c r="F12" s="3" t="s">
        <v>26</v>
      </c>
      <c r="G12" s="3"/>
      <c r="H12" s="5">
        <v>2390.08</v>
      </c>
      <c r="I12" s="5" t="s">
        <v>62</v>
      </c>
      <c r="J12" s="3" t="s">
        <v>25</v>
      </c>
      <c r="K12" s="3" t="s">
        <v>26</v>
      </c>
    </row>
    <row r="13" spans="1:11" x14ac:dyDescent="0.25">
      <c r="A13" s="2" t="s">
        <v>74</v>
      </c>
      <c r="B13" s="4"/>
      <c r="C13" s="5">
        <v>5844.86</v>
      </c>
      <c r="D13" s="4" t="s">
        <v>7</v>
      </c>
      <c r="E13" s="3" t="s">
        <v>27</v>
      </c>
      <c r="F13" s="3" t="s">
        <v>28</v>
      </c>
      <c r="G13" s="3"/>
      <c r="H13" s="5">
        <v>3811.39</v>
      </c>
      <c r="I13" s="5"/>
      <c r="J13" s="3" t="s">
        <v>27</v>
      </c>
      <c r="K13" s="3" t="s">
        <v>28</v>
      </c>
    </row>
    <row r="14" spans="1:11" x14ac:dyDescent="0.25">
      <c r="A14" s="2" t="s">
        <v>74</v>
      </c>
      <c r="B14" s="4"/>
      <c r="C14" s="5">
        <v>2718.25</v>
      </c>
      <c r="D14" s="4" t="s">
        <v>8</v>
      </c>
      <c r="E14" s="3" t="s">
        <v>29</v>
      </c>
      <c r="F14" s="3" t="s">
        <v>30</v>
      </c>
      <c r="G14" s="3"/>
      <c r="H14" s="5">
        <v>1776.84</v>
      </c>
      <c r="I14" s="5" t="s">
        <v>63</v>
      </c>
      <c r="J14" s="3" t="s">
        <v>29</v>
      </c>
      <c r="K14" s="3" t="s">
        <v>30</v>
      </c>
    </row>
    <row r="15" spans="1:11" x14ac:dyDescent="0.25">
      <c r="A15" s="2" t="s">
        <v>74</v>
      </c>
      <c r="B15" s="4"/>
      <c r="C15" s="5">
        <v>2295.3200000000002</v>
      </c>
      <c r="D15" s="4" t="s">
        <v>9</v>
      </c>
      <c r="E15" s="3" t="s">
        <v>31</v>
      </c>
      <c r="F15" s="3" t="s">
        <v>32</v>
      </c>
      <c r="G15" s="3"/>
      <c r="H15" s="5">
        <v>1501.28</v>
      </c>
      <c r="I15" s="5" t="s">
        <v>64</v>
      </c>
      <c r="J15" s="3" t="s">
        <v>31</v>
      </c>
      <c r="K15" s="3" t="s">
        <v>32</v>
      </c>
    </row>
    <row r="16" spans="1:11" x14ac:dyDescent="0.25">
      <c r="A16" s="2" t="s">
        <v>74</v>
      </c>
      <c r="B16" s="4"/>
      <c r="C16" s="5">
        <f>422.77+62.66+50.66+16.14</f>
        <v>552.2299999999999</v>
      </c>
      <c r="D16" s="4" t="s">
        <v>10</v>
      </c>
      <c r="E16" s="3" t="s">
        <v>33</v>
      </c>
      <c r="F16" s="3" t="s">
        <v>34</v>
      </c>
      <c r="G16" s="3"/>
      <c r="H16" s="5">
        <v>357.73</v>
      </c>
      <c r="I16" s="5" t="s">
        <v>65</v>
      </c>
      <c r="J16" s="3" t="s">
        <v>33</v>
      </c>
      <c r="K16" s="3" t="s">
        <v>34</v>
      </c>
    </row>
    <row r="17" spans="1:11" x14ac:dyDescent="0.25">
      <c r="A17" s="2" t="s">
        <v>74</v>
      </c>
      <c r="B17" s="4"/>
      <c r="C17" s="5">
        <v>570.41</v>
      </c>
      <c r="D17" s="4" t="s">
        <v>11</v>
      </c>
      <c r="E17" s="3" t="s">
        <v>37</v>
      </c>
      <c r="F17" s="3" t="s">
        <v>38</v>
      </c>
      <c r="G17" s="3"/>
      <c r="H17" s="5">
        <v>357.83</v>
      </c>
      <c r="I17" s="5" t="s">
        <v>66</v>
      </c>
      <c r="J17" s="3" t="s">
        <v>37</v>
      </c>
      <c r="K17" s="3" t="s">
        <v>38</v>
      </c>
    </row>
    <row r="18" spans="1:11" x14ac:dyDescent="0.25">
      <c r="A18" s="2" t="s">
        <v>74</v>
      </c>
      <c r="B18" s="4"/>
      <c r="C18" s="5">
        <v>705.59</v>
      </c>
      <c r="D18" s="4" t="s">
        <v>12</v>
      </c>
      <c r="E18" s="3" t="s">
        <v>35</v>
      </c>
      <c r="F18" s="3" t="s">
        <v>36</v>
      </c>
      <c r="G18" s="3"/>
      <c r="H18" s="5">
        <v>338.5</v>
      </c>
      <c r="I18" s="5" t="s">
        <v>67</v>
      </c>
      <c r="J18" s="3" t="s">
        <v>35</v>
      </c>
      <c r="K18" s="3" t="s">
        <v>36</v>
      </c>
    </row>
    <row r="19" spans="1:11" x14ac:dyDescent="0.25">
      <c r="A19" s="2" t="s">
        <v>74</v>
      </c>
      <c r="B19" s="4"/>
      <c r="C19" s="5">
        <v>1140.8900000000001</v>
      </c>
      <c r="D19" s="4" t="s">
        <v>13</v>
      </c>
      <c r="E19" s="3" t="s">
        <v>40</v>
      </c>
      <c r="F19" s="3" t="s">
        <v>39</v>
      </c>
      <c r="G19" s="3"/>
      <c r="H19" s="5">
        <v>696.29</v>
      </c>
      <c r="I19" s="5" t="s">
        <v>68</v>
      </c>
      <c r="J19" s="3" t="s">
        <v>40</v>
      </c>
      <c r="K19" s="3" t="s">
        <v>39</v>
      </c>
    </row>
    <row r="20" spans="1:11" x14ac:dyDescent="0.25">
      <c r="A20" s="2" t="s">
        <v>74</v>
      </c>
      <c r="B20" s="4"/>
      <c r="C20" s="5">
        <f>14.14+80.08+354.89</f>
        <v>449.11</v>
      </c>
      <c r="D20" s="4" t="s">
        <v>14</v>
      </c>
      <c r="E20" s="3" t="s">
        <v>41</v>
      </c>
      <c r="F20" s="3" t="s">
        <v>42</v>
      </c>
      <c r="G20" s="3"/>
      <c r="H20" s="5">
        <v>292.70999999999998</v>
      </c>
      <c r="I20" s="5" t="s">
        <v>69</v>
      </c>
      <c r="J20" s="3" t="s">
        <v>41</v>
      </c>
      <c r="K20" s="3" t="s">
        <v>42</v>
      </c>
    </row>
    <row r="21" spans="1:11" x14ac:dyDescent="0.25">
      <c r="A21" s="2" t="s">
        <v>74</v>
      </c>
      <c r="B21" s="4"/>
      <c r="C21" s="5">
        <v>958.06</v>
      </c>
      <c r="D21" s="4" t="s">
        <v>15</v>
      </c>
      <c r="E21" s="3" t="s">
        <v>43</v>
      </c>
      <c r="F21" s="3" t="s">
        <v>44</v>
      </c>
      <c r="G21" s="3"/>
      <c r="H21" s="5">
        <v>618.97</v>
      </c>
      <c r="I21" s="5" t="s">
        <v>70</v>
      </c>
      <c r="J21" s="3" t="s">
        <v>43</v>
      </c>
      <c r="K21" s="3" t="s">
        <v>44</v>
      </c>
    </row>
    <row r="22" spans="1:11" x14ac:dyDescent="0.25">
      <c r="A22" s="2" t="s">
        <v>74</v>
      </c>
      <c r="B22" s="3"/>
      <c r="C22" s="3"/>
      <c r="D22" s="3"/>
      <c r="E22" s="3"/>
      <c r="F22" s="3"/>
      <c r="G22" s="3"/>
      <c r="H22" s="5">
        <v>36.68</v>
      </c>
      <c r="I22" s="5" t="s">
        <v>16</v>
      </c>
      <c r="J22" s="3" t="s">
        <v>53</v>
      </c>
      <c r="K22" s="3" t="s">
        <v>54</v>
      </c>
    </row>
    <row r="23" spans="1:11" x14ac:dyDescent="0.25">
      <c r="A23" s="2"/>
      <c r="B23" s="3"/>
      <c r="C23" s="3"/>
      <c r="D23" s="3"/>
      <c r="E23" s="3"/>
      <c r="F23" s="3"/>
      <c r="G23" s="3"/>
      <c r="H23" s="5"/>
      <c r="I23" s="5"/>
      <c r="J23" s="3"/>
      <c r="K23" s="3"/>
    </row>
    <row r="24" spans="1:11" x14ac:dyDescent="0.25">
      <c r="A24" s="2"/>
      <c r="B24" s="3"/>
      <c r="C24" s="3"/>
      <c r="D24" s="3"/>
      <c r="E24" s="3"/>
      <c r="F24" s="3"/>
      <c r="G24" s="3"/>
      <c r="H24" s="5"/>
      <c r="I24" s="5"/>
      <c r="J24" s="3"/>
      <c r="K24" s="3"/>
    </row>
    <row r="25" spans="1:11" x14ac:dyDescent="0.25">
      <c r="A25" s="2"/>
      <c r="B25" s="3"/>
      <c r="C25" s="3"/>
      <c r="D25" s="3"/>
      <c r="E25" s="3"/>
      <c r="F25" s="3"/>
      <c r="G25" s="3"/>
      <c r="H25" s="5"/>
      <c r="I25" s="5"/>
      <c r="J25" s="3"/>
      <c r="K25" s="3"/>
    </row>
    <row r="26" spans="1:11" x14ac:dyDescent="0.25">
      <c r="A26" s="3"/>
      <c r="B26" s="3"/>
      <c r="C26" s="3"/>
      <c r="D26" s="3"/>
      <c r="E26" s="3"/>
      <c r="F26" s="3"/>
      <c r="G26" s="3"/>
      <c r="H26" s="5"/>
      <c r="I26" s="5"/>
      <c r="J26" s="3"/>
      <c r="K26" s="3"/>
    </row>
    <row r="27" spans="1:11" x14ac:dyDescent="0.25">
      <c r="A27" s="2" t="s">
        <v>20</v>
      </c>
      <c r="B27" s="3"/>
      <c r="C27" s="6">
        <f>SUM(C6:C26)</f>
        <v>30379.920000000002</v>
      </c>
      <c r="D27" s="3"/>
      <c r="E27" s="3"/>
      <c r="F27" s="3"/>
      <c r="G27" s="3"/>
      <c r="H27" s="5">
        <f>SUM(H6:H26)</f>
        <v>19637.710000000003</v>
      </c>
      <c r="I27" s="5"/>
      <c r="J27" s="3"/>
      <c r="K27" s="3"/>
    </row>
    <row r="28" spans="1:11" x14ac:dyDescent="0.25">
      <c r="A28" s="1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Acer</cp:lastModifiedBy>
  <cp:lastPrinted>2022-12-06T09:35:20Z</cp:lastPrinted>
  <dcterms:created xsi:type="dcterms:W3CDTF">2022-12-01T09:13:07Z</dcterms:created>
  <dcterms:modified xsi:type="dcterms:W3CDTF">2022-12-22T08:24:18Z</dcterms:modified>
</cp:coreProperties>
</file>